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2023'!$A$1:$E$38</definedName>
  </definedNames>
  <calcPr calcId="144525"/>
</workbook>
</file>

<file path=xl/calcChain.xml><?xml version="1.0" encoding="utf-8"?>
<calcChain xmlns="http://schemas.openxmlformats.org/spreadsheetml/2006/main">
  <c r="D31" i="4" l="1"/>
  <c r="C31" i="4"/>
  <c r="D26" i="4"/>
  <c r="D11" i="4"/>
  <c r="C11" i="4"/>
  <c r="C35" i="4" l="1"/>
  <c r="C33" i="3" l="1"/>
  <c r="C11" i="3"/>
  <c r="D28" i="3" l="1"/>
  <c r="D33" i="3" l="1"/>
  <c r="D11" i="3"/>
  <c r="C37" i="3" l="1"/>
</calcChain>
</file>

<file path=xl/sharedStrings.xml><?xml version="1.0" encoding="utf-8"?>
<sst xmlns="http://schemas.openxmlformats.org/spreadsheetml/2006/main" count="66" uniqueCount="32">
  <si>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</si>
  <si>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</si>
  <si>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</si>
  <si>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</si>
  <si>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</si>
  <si>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</si>
  <si>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</si>
  <si>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</si>
  <si>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</si>
  <si>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</si>
  <si>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</si>
  <si>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</si>
  <si>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</si>
  <si>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</si>
  <si>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</si>
  <si>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</si>
  <si>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</si>
  <si>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</si>
  <si>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</si>
  <si>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</si>
  <si>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</si>
  <si>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</si>
  <si>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</si>
  <si>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№_____</t>
  </si>
  <si>
    <t>от "____" _____________ 2017 г. №_____</t>
  </si>
  <si>
    <t>Неотложная мед. помощь</t>
  </si>
  <si>
    <t xml:space="preserve">Объемы финансирования ОГБУЗ "Валдгеймская ЦРБ" за оказанную медицинскую помощь пролеченным больным, застрахованным за пределами Еврейской автномной области, с 01 января по 31 декабря 2023 года </t>
  </si>
  <si>
    <t>Диспансерное наблюдение</t>
  </si>
  <si>
    <t>39/ 118 (УЕТ)</t>
  </si>
  <si>
    <t>Приложение № 1</t>
  </si>
  <si>
    <t>от "29" декабря 2023 г. № 16</t>
  </si>
  <si>
    <t>1 630 / 5 470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</si>
</sst>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/>
    <xf numFmtId="166" fontId="7" fillId="0" borderId="1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3" t="s">
        <v>29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30</v>
      </c>
      <c r="D3" s="33"/>
      <c r="E3" s="33"/>
    </row>
    <row r="5" spans="1:13" ht="65.25" customHeight="1" x14ac:dyDescent="0.25">
      <c r="A5" s="34" t="s">
        <v>22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545</v>
      </c>
      <c r="D10" s="13">
        <v>19901045</v>
      </c>
    </row>
    <row r="11" spans="1:13" ht="15.75" x14ac:dyDescent="0.25">
      <c r="B11" s="2" t="s">
        <v>0</v>
      </c>
      <c r="C11" s="27">
        <f>C10</f>
        <v>545</v>
      </c>
      <c r="D11" s="15">
        <f>D10</f>
        <v>19901045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3">
        <v>21250</v>
      </c>
      <c r="D15" s="17">
        <v>22335510</v>
      </c>
    </row>
    <row r="16" spans="1:13" s="22" customFormat="1" ht="15.75" x14ac:dyDescent="0.25">
      <c r="B16" s="3" t="s">
        <v>13</v>
      </c>
      <c r="C16" s="23">
        <v>3123</v>
      </c>
      <c r="D16" s="17">
        <v>5457477</v>
      </c>
    </row>
    <row r="17" spans="2:4" s="22" customFormat="1" ht="63" x14ac:dyDescent="0.25">
      <c r="B17" s="24" t="s">
        <v>21</v>
      </c>
      <c r="C17" s="23"/>
      <c r="D17" s="28">
        <v>2046680</v>
      </c>
    </row>
    <row r="18" spans="2:4" s="22" customFormat="1" ht="31.5" x14ac:dyDescent="0.25">
      <c r="B18" s="24" t="s">
        <v>20</v>
      </c>
      <c r="C18" s="23">
        <v>136</v>
      </c>
      <c r="D18" s="25">
        <v>239783</v>
      </c>
    </row>
    <row r="19" spans="2:4" s="22" customFormat="1" ht="31.5" x14ac:dyDescent="0.25">
      <c r="B19" s="24" t="s">
        <v>15</v>
      </c>
      <c r="C19" s="23">
        <v>13341</v>
      </c>
      <c r="D19" s="41">
        <v>21509220</v>
      </c>
    </row>
    <row r="20" spans="2:4" s="22" customFormat="1" ht="30.75" customHeight="1" x14ac:dyDescent="0.25">
      <c r="B20" s="24" t="s">
        <v>17</v>
      </c>
      <c r="C20" s="23">
        <v>1586</v>
      </c>
      <c r="D20" s="42"/>
    </row>
    <row r="21" spans="2:4" ht="15.75" x14ac:dyDescent="0.25">
      <c r="B21" s="3" t="s">
        <v>10</v>
      </c>
      <c r="C21" s="23">
        <v>1321</v>
      </c>
      <c r="D21" s="17">
        <v>5059091</v>
      </c>
    </row>
    <row r="22" spans="2:4" s="22" customFormat="1" ht="15.75" x14ac:dyDescent="0.25">
      <c r="B22" s="3" t="s">
        <v>19</v>
      </c>
      <c r="C22" s="23">
        <v>52</v>
      </c>
      <c r="D22" s="17">
        <v>79498</v>
      </c>
    </row>
    <row r="23" spans="2:4" s="22" customFormat="1" ht="15.75" x14ac:dyDescent="0.25">
      <c r="B23" s="3" t="s">
        <v>9</v>
      </c>
      <c r="C23" s="23">
        <v>2014</v>
      </c>
      <c r="D23" s="17">
        <v>6197758</v>
      </c>
    </row>
    <row r="24" spans="2:4" ht="15.75" x14ac:dyDescent="0.25">
      <c r="B24" s="3" t="s">
        <v>6</v>
      </c>
      <c r="C24" s="23">
        <v>2964</v>
      </c>
      <c r="D24" s="17">
        <v>3134835</v>
      </c>
    </row>
    <row r="25" spans="2:4" ht="31.5" x14ac:dyDescent="0.25">
      <c r="B25" s="21" t="s">
        <v>14</v>
      </c>
      <c r="C25" s="14" t="s">
        <v>31</v>
      </c>
      <c r="D25" s="18">
        <v>1395405</v>
      </c>
    </row>
    <row r="26" spans="2:4" s="22" customFormat="1" ht="31.5" x14ac:dyDescent="0.25">
      <c r="B26" s="21" t="s">
        <v>18</v>
      </c>
      <c r="C26" s="14">
        <v>97</v>
      </c>
      <c r="D26" s="18">
        <v>11224</v>
      </c>
    </row>
    <row r="27" spans="2:4" s="22" customFormat="1" ht="15.75" x14ac:dyDescent="0.25">
      <c r="B27" s="3" t="s">
        <v>11</v>
      </c>
      <c r="C27" s="23">
        <v>1672</v>
      </c>
      <c r="D27" s="17">
        <v>137744</v>
      </c>
    </row>
    <row r="28" spans="2:4" ht="15.75" x14ac:dyDescent="0.25">
      <c r="B28" s="2" t="s">
        <v>0</v>
      </c>
      <c r="C28" s="11"/>
      <c r="D28" s="15">
        <f>SUM(D15:D27)</f>
        <v>67604225</v>
      </c>
    </row>
    <row r="30" spans="2:4" ht="28.5" x14ac:dyDescent="0.25">
      <c r="B30" s="5" t="s">
        <v>3</v>
      </c>
      <c r="C30" s="6" t="s">
        <v>8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6">
        <v>266</v>
      </c>
      <c r="D32" s="13">
        <v>4009229</v>
      </c>
    </row>
    <row r="33" spans="2:5" ht="15.75" x14ac:dyDescent="0.25">
      <c r="B33" s="2" t="s">
        <v>0</v>
      </c>
      <c r="C33" s="26">
        <f>C32</f>
        <v>266</v>
      </c>
      <c r="D33" s="15">
        <f>D32</f>
        <v>4009229</v>
      </c>
    </row>
    <row r="34" spans="2:5" ht="15.75" x14ac:dyDescent="0.25">
      <c r="B34" s="4"/>
      <c r="C34" s="12"/>
      <c r="D34" s="12"/>
    </row>
    <row r="35" spans="2:5" ht="15.75" thickBot="1" x14ac:dyDescent="0.3"/>
    <row r="36" spans="2:5" ht="15.75" x14ac:dyDescent="0.25">
      <c r="B36" s="35" t="s">
        <v>4</v>
      </c>
      <c r="C36" s="37" t="s">
        <v>2</v>
      </c>
      <c r="D36" s="38"/>
      <c r="E36" s="9"/>
    </row>
    <row r="37" spans="2:5" ht="16.5" thickBot="1" x14ac:dyDescent="0.3">
      <c r="B37" s="36"/>
      <c r="C37" s="39">
        <f>D11+D28+D33</f>
        <v>91514499</v>
      </c>
      <c r="D37" s="40"/>
      <c r="E37" s="20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9:D20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7" workbookViewId="0">
      <selection activeCell="D26" sqref="D26"/>
    </sheetView>
  </sheetViews>
  <sheetFormatPr defaultRowHeight="15" x14ac:dyDescent="0.25"/>
  <cols>
    <col min="1" max="1" width="11.5703125" style="22" customWidth="1"/>
    <col min="2" max="2" width="34.7109375" style="22" customWidth="1"/>
    <col min="3" max="3" width="18.710937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1" spans="1:13" x14ac:dyDescent="0.25">
      <c r="C1" s="31"/>
      <c r="D1" s="43" t="s">
        <v>23</v>
      </c>
      <c r="E1" s="43"/>
    </row>
    <row r="2" spans="1:13" x14ac:dyDescent="0.25">
      <c r="C2" s="43" t="s">
        <v>7</v>
      </c>
      <c r="D2" s="43"/>
      <c r="E2" s="43"/>
    </row>
    <row r="3" spans="1:13" x14ac:dyDescent="0.25">
      <c r="C3" s="43" t="s">
        <v>24</v>
      </c>
      <c r="D3" s="43"/>
      <c r="E3" s="43"/>
    </row>
    <row r="5" spans="1:13" ht="54" customHeight="1" x14ac:dyDescent="0.25">
      <c r="A5" s="34" t="s">
        <v>26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9</v>
      </c>
      <c r="D10" s="13">
        <v>356016</v>
      </c>
    </row>
    <row r="11" spans="1:13" ht="15.75" x14ac:dyDescent="0.25">
      <c r="B11" s="2" t="s">
        <v>0</v>
      </c>
      <c r="C11" s="27">
        <f>C10</f>
        <v>9</v>
      </c>
      <c r="D11" s="15">
        <f>D10</f>
        <v>356016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3">
        <v>324</v>
      </c>
      <c r="D15" s="17">
        <v>192074</v>
      </c>
    </row>
    <row r="16" spans="1:13" ht="15.75" x14ac:dyDescent="0.25">
      <c r="B16" s="3" t="s">
        <v>13</v>
      </c>
      <c r="C16" s="23">
        <v>56</v>
      </c>
      <c r="D16" s="17">
        <v>56410</v>
      </c>
    </row>
    <row r="17" spans="2:4" ht="31.5" x14ac:dyDescent="0.25">
      <c r="B17" s="24" t="s">
        <v>15</v>
      </c>
      <c r="C17" s="23">
        <v>173</v>
      </c>
      <c r="D17" s="41">
        <v>117881</v>
      </c>
    </row>
    <row r="18" spans="2:4" ht="31.5" x14ac:dyDescent="0.25">
      <c r="B18" s="24" t="s">
        <v>17</v>
      </c>
      <c r="C18" s="23">
        <v>28</v>
      </c>
      <c r="D18" s="42"/>
    </row>
    <row r="19" spans="2:4" ht="15.75" x14ac:dyDescent="0.25">
      <c r="B19" s="24" t="s">
        <v>27</v>
      </c>
      <c r="C19" s="23">
        <v>2</v>
      </c>
      <c r="D19" s="30">
        <v>3527</v>
      </c>
    </row>
    <row r="20" spans="2:4" ht="15.75" x14ac:dyDescent="0.25">
      <c r="B20" s="3" t="s">
        <v>10</v>
      </c>
      <c r="C20" s="23">
        <v>13</v>
      </c>
      <c r="D20" s="17">
        <v>43869</v>
      </c>
    </row>
    <row r="21" spans="2:4" ht="15.75" x14ac:dyDescent="0.25">
      <c r="B21" s="3" t="s">
        <v>9</v>
      </c>
      <c r="C21" s="23">
        <v>20</v>
      </c>
      <c r="D21" s="17">
        <v>73032</v>
      </c>
    </row>
    <row r="22" spans="2:4" ht="31.5" x14ac:dyDescent="0.25">
      <c r="B22" s="21" t="s">
        <v>14</v>
      </c>
      <c r="C22" s="14" t="s">
        <v>28</v>
      </c>
      <c r="D22" s="18">
        <v>30104</v>
      </c>
    </row>
    <row r="23" spans="2:4" ht="15.75" x14ac:dyDescent="0.25">
      <c r="B23" s="21" t="s">
        <v>25</v>
      </c>
      <c r="C23" s="23">
        <v>47</v>
      </c>
      <c r="D23" s="32">
        <v>49710</v>
      </c>
    </row>
    <row r="24" spans="2:4" ht="31.5" x14ac:dyDescent="0.25">
      <c r="B24" s="21" t="s">
        <v>18</v>
      </c>
      <c r="C24" s="23">
        <v>2</v>
      </c>
      <c r="D24" s="32">
        <v>232</v>
      </c>
    </row>
    <row r="25" spans="2:4" ht="15.75" x14ac:dyDescent="0.25">
      <c r="B25" s="21" t="s">
        <v>11</v>
      </c>
      <c r="C25" s="23">
        <v>30</v>
      </c>
      <c r="D25" s="32">
        <v>2447</v>
      </c>
    </row>
    <row r="26" spans="2:4" ht="15.75" x14ac:dyDescent="0.25">
      <c r="B26" s="2" t="s">
        <v>0</v>
      </c>
      <c r="C26" s="11"/>
      <c r="D26" s="15">
        <f>SUM(D15:D25)</f>
        <v>569286</v>
      </c>
    </row>
    <row r="28" spans="2:4" ht="28.5" x14ac:dyDescent="0.25">
      <c r="B28" s="5" t="s">
        <v>3</v>
      </c>
      <c r="C28" s="6" t="s">
        <v>8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6">
        <v>2</v>
      </c>
      <c r="D30" s="13">
        <v>37013</v>
      </c>
    </row>
    <row r="31" spans="2:4" ht="15.75" x14ac:dyDescent="0.25">
      <c r="B31" s="2" t="s">
        <v>0</v>
      </c>
      <c r="C31" s="26">
        <f>C30</f>
        <v>2</v>
      </c>
      <c r="D31" s="15">
        <f>D30</f>
        <v>37013</v>
      </c>
    </row>
    <row r="32" spans="2:4" ht="15.75" x14ac:dyDescent="0.25">
      <c r="B32" s="4"/>
      <c r="C32" s="12"/>
      <c r="D32" s="12"/>
    </row>
    <row r="33" spans="2:5" ht="15.75" thickBot="1" x14ac:dyDescent="0.3"/>
    <row r="34" spans="2:5" ht="15.75" x14ac:dyDescent="0.25">
      <c r="B34" s="35" t="s">
        <v>4</v>
      </c>
      <c r="C34" s="37" t="s">
        <v>2</v>
      </c>
      <c r="D34" s="38"/>
      <c r="E34" s="9"/>
    </row>
    <row r="35" spans="2:5" ht="16.5" thickBot="1" x14ac:dyDescent="0.3">
      <c r="B35" s="36"/>
      <c r="C35" s="39">
        <f>D11+D26+D31</f>
        <v>962315</v>
      </c>
      <c r="D35" s="40"/>
      <c r="E35" s="20"/>
    </row>
  </sheetData>
  <mergeCells count="8">
    <mergeCell ref="B34:B35"/>
    <mergeCell ref="C34:D34"/>
    <mergeCell ref="C35:D35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2024-01-19T05:13:06Z</cp:lastPrinted>
  <dcterms:created xsi:type="dcterms:W3CDTF">2013-02-07T03:49:39Z</dcterms:created>
  <dcterms:modified xsi:type="dcterms:W3CDTF">2024-01-19T05:13:13Z</dcterms:modified>
</cp:coreProperties>
</file>